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одовой бюдж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9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b val="1"/>
      <color rgb="001C1C1A"/>
      <sz val="10.5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6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  <fill>
      <patternFill patternType="solid">
        <fgColor rgb="00F1EAD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3" fontId="5" fillId="0" borderId="1" applyAlignment="1" pivotButton="0" quotePrefix="0" xfId="0">
      <alignment horizontal="right" vertical="center"/>
    </xf>
    <xf numFmtId="164" fontId="4" fillId="0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3" fontId="5" fillId="4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9" fontId="6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3" fontId="4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9" fontId="4" fillId="5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optimizaciya-reklamnogo-byudzheta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8.5" customWidth="1" min="2" max="2"/>
    <col width="8.5" customWidth="1" min="3" max="3"/>
    <col width="8.5" customWidth="1" min="4" max="4"/>
    <col width="8.5" customWidth="1" min="5" max="5"/>
    <col width="8.5" customWidth="1" min="6" max="6"/>
    <col width="8.5" customWidth="1" min="7" max="7"/>
    <col width="8.5" customWidth="1" min="8" max="8"/>
    <col width="8.5" customWidth="1" min="9" max="9"/>
    <col width="8.5" customWidth="1" min="10" max="10"/>
    <col width="8.5" customWidth="1" min="11" max="11"/>
    <col width="8.5" customWidth="1" min="12" max="12"/>
    <col width="8.5" customWidth="1" min="13" max="13"/>
    <col width="14" customWidth="1" min="14" max="14"/>
    <col width="8" customWidth="1" min="15" max="15"/>
  </cols>
  <sheetData>
    <row r="1" ht="30" customHeight="1">
      <c r="A1" s="1" t="inlineStr">
        <is>
          <t>Годовой бюджет маркетинга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18" customHeight="1">
      <c r="A2" s="3" t="inlineStr">
        <is>
          <t>Никита Вихров · SEO-специалист · pawetta.com  ·  каналы × 12 месяцев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</row>
    <row r="4" ht="34" customHeight="1">
      <c r="A4" s="4" t="inlineStr">
        <is>
          <t>Канал</t>
        </is>
      </c>
      <c r="B4" s="4" t="inlineStr">
        <is>
          <t>Янв</t>
        </is>
      </c>
      <c r="C4" s="4" t="inlineStr">
        <is>
          <t>Фев</t>
        </is>
      </c>
      <c r="D4" s="4" t="inlineStr">
        <is>
          <t>Мар</t>
        </is>
      </c>
      <c r="E4" s="4" t="inlineStr">
        <is>
          <t>Апр</t>
        </is>
      </c>
      <c r="F4" s="4" t="inlineStr">
        <is>
          <t>Май</t>
        </is>
      </c>
      <c r="G4" s="4" t="inlineStr">
        <is>
          <t>Июн</t>
        </is>
      </c>
      <c r="H4" s="4" t="inlineStr">
        <is>
          <t>Июл</t>
        </is>
      </c>
      <c r="I4" s="4" t="inlineStr">
        <is>
          <t>Авг</t>
        </is>
      </c>
      <c r="J4" s="4" t="inlineStr">
        <is>
          <t>Сен</t>
        </is>
      </c>
      <c r="K4" s="4" t="inlineStr">
        <is>
          <t>Окт</t>
        </is>
      </c>
      <c r="L4" s="4" t="inlineStr">
        <is>
          <t>Ноя</t>
        </is>
      </c>
      <c r="M4" s="4" t="inlineStr">
        <is>
          <t>Дек</t>
        </is>
      </c>
      <c r="N4" s="4" t="inlineStr">
        <is>
          <t>Итого, ₽</t>
        </is>
      </c>
      <c r="O4" s="4" t="inlineStr">
        <is>
          <t>Доля</t>
        </is>
      </c>
    </row>
    <row r="5" ht="19" customHeight="1">
      <c r="A5" s="5" t="inlineStr">
        <is>
          <t>Яндекс Директ</t>
        </is>
      </c>
      <c r="B5" s="6" t="n">
        <v>72000</v>
      </c>
      <c r="C5" s="6" t="n">
        <v>76000</v>
      </c>
      <c r="D5" s="6" t="n">
        <v>80000</v>
      </c>
      <c r="E5" s="6" t="n">
        <v>84000</v>
      </c>
      <c r="F5" s="6" t="n">
        <v>80000</v>
      </c>
      <c r="G5" s="6" t="n">
        <v>68000</v>
      </c>
      <c r="H5" s="6" t="n">
        <v>64000</v>
      </c>
      <c r="I5" s="6" t="n">
        <v>68000</v>
      </c>
      <c r="J5" s="6" t="n">
        <v>84000</v>
      </c>
      <c r="K5" s="6" t="n">
        <v>92000</v>
      </c>
      <c r="L5" s="6" t="n">
        <v>100000</v>
      </c>
      <c r="M5" s="6" t="n">
        <v>88000</v>
      </c>
      <c r="N5" s="7">
        <f>SUM(B5:M5)</f>
        <v/>
      </c>
      <c r="O5" s="8">
        <f>IF($N$13=0,"",N5/$N$13)</f>
        <v/>
      </c>
    </row>
    <row r="6" ht="19" customHeight="1">
      <c r="A6" s="9" t="inlineStr">
        <is>
          <t>РСЯ</t>
        </is>
      </c>
      <c r="B6" s="10" t="n">
        <v>40500</v>
      </c>
      <c r="C6" s="10" t="n">
        <v>42800</v>
      </c>
      <c r="D6" s="10" t="n">
        <v>45000</v>
      </c>
      <c r="E6" s="10" t="n">
        <v>47200</v>
      </c>
      <c r="F6" s="10" t="n">
        <v>45000</v>
      </c>
      <c r="G6" s="10" t="n">
        <v>38200</v>
      </c>
      <c r="H6" s="10" t="n">
        <v>36000</v>
      </c>
      <c r="I6" s="10" t="n">
        <v>38200</v>
      </c>
      <c r="J6" s="10" t="n">
        <v>47200</v>
      </c>
      <c r="K6" s="10" t="n">
        <v>51700</v>
      </c>
      <c r="L6" s="10" t="n">
        <v>56200</v>
      </c>
      <c r="M6" s="10" t="n">
        <v>49500</v>
      </c>
      <c r="N6" s="11">
        <f>SUM(B6:M6)</f>
        <v/>
      </c>
      <c r="O6" s="12">
        <f>IF($N$13=0,"",N6/$N$13)</f>
        <v/>
      </c>
    </row>
    <row r="7" ht="19" customHeight="1">
      <c r="A7" s="5" t="inlineStr">
        <is>
          <t>VK Реклама</t>
        </is>
      </c>
      <c r="B7" s="6" t="n">
        <v>31500</v>
      </c>
      <c r="C7" s="6" t="n">
        <v>33200</v>
      </c>
      <c r="D7" s="6" t="n">
        <v>35000</v>
      </c>
      <c r="E7" s="6" t="n">
        <v>36800</v>
      </c>
      <c r="F7" s="6" t="n">
        <v>35000</v>
      </c>
      <c r="G7" s="6" t="n">
        <v>29800</v>
      </c>
      <c r="H7" s="6" t="n">
        <v>28000</v>
      </c>
      <c r="I7" s="6" t="n">
        <v>29800</v>
      </c>
      <c r="J7" s="6" t="n">
        <v>36800</v>
      </c>
      <c r="K7" s="6" t="n">
        <v>40200</v>
      </c>
      <c r="L7" s="6" t="n">
        <v>43800</v>
      </c>
      <c r="M7" s="6" t="n">
        <v>38500</v>
      </c>
      <c r="N7" s="7">
        <f>SUM(B7:M7)</f>
        <v/>
      </c>
      <c r="O7" s="8">
        <f>IF($N$13=0,"",N7/$N$13)</f>
        <v/>
      </c>
    </row>
    <row r="8" ht="19" customHeight="1">
      <c r="A8" s="9" t="inlineStr">
        <is>
          <t>Telegram</t>
        </is>
      </c>
      <c r="B8" s="10" t="n">
        <v>27000</v>
      </c>
      <c r="C8" s="10" t="n">
        <v>28500</v>
      </c>
      <c r="D8" s="10" t="n">
        <v>30000</v>
      </c>
      <c r="E8" s="10" t="n">
        <v>31500</v>
      </c>
      <c r="F8" s="10" t="n">
        <v>30000</v>
      </c>
      <c r="G8" s="10" t="n">
        <v>25500</v>
      </c>
      <c r="H8" s="10" t="n">
        <v>24000</v>
      </c>
      <c r="I8" s="10" t="n">
        <v>25500</v>
      </c>
      <c r="J8" s="10" t="n">
        <v>31500</v>
      </c>
      <c r="K8" s="10" t="n">
        <v>34500</v>
      </c>
      <c r="L8" s="10" t="n">
        <v>37500</v>
      </c>
      <c r="M8" s="10" t="n">
        <v>33000</v>
      </c>
      <c r="N8" s="11">
        <f>SUM(B8:M8)</f>
        <v/>
      </c>
      <c r="O8" s="12">
        <f>IF($N$13=0,"",N8/$N$13)</f>
        <v/>
      </c>
    </row>
    <row r="9" ht="19" customHeight="1">
      <c r="A9" s="5" t="inlineStr">
        <is>
          <t>SEO</t>
        </is>
      </c>
      <c r="B9" s="6" t="n">
        <v>13500</v>
      </c>
      <c r="C9" s="6" t="n">
        <v>14200</v>
      </c>
      <c r="D9" s="6" t="n">
        <v>15000</v>
      </c>
      <c r="E9" s="6" t="n">
        <v>15800</v>
      </c>
      <c r="F9" s="6" t="n">
        <v>15000</v>
      </c>
      <c r="G9" s="6" t="n">
        <v>12800</v>
      </c>
      <c r="H9" s="6" t="n">
        <v>12000</v>
      </c>
      <c r="I9" s="6" t="n">
        <v>12800</v>
      </c>
      <c r="J9" s="6" t="n">
        <v>15800</v>
      </c>
      <c r="K9" s="6" t="n">
        <v>17200</v>
      </c>
      <c r="L9" s="6" t="n">
        <v>18800</v>
      </c>
      <c r="M9" s="6" t="n">
        <v>16500</v>
      </c>
      <c r="N9" s="7">
        <f>SUM(B9:M9)</f>
        <v/>
      </c>
      <c r="O9" s="8">
        <f>IF($N$13=0,"",N9/$N$13)</f>
        <v/>
      </c>
    </row>
    <row r="10" ht="19" customHeight="1">
      <c r="A10" s="9" t="inlineStr">
        <is>
          <t>Email</t>
        </is>
      </c>
      <c r="B10" s="10" t="n">
        <v>7200</v>
      </c>
      <c r="C10" s="10" t="n">
        <v>7600</v>
      </c>
      <c r="D10" s="10" t="n">
        <v>8000</v>
      </c>
      <c r="E10" s="10" t="n">
        <v>8400</v>
      </c>
      <c r="F10" s="10" t="n">
        <v>8000</v>
      </c>
      <c r="G10" s="10" t="n">
        <v>6800</v>
      </c>
      <c r="H10" s="10" t="n">
        <v>6400</v>
      </c>
      <c r="I10" s="10" t="n">
        <v>6800</v>
      </c>
      <c r="J10" s="10" t="n">
        <v>8400</v>
      </c>
      <c r="K10" s="10" t="n">
        <v>9200</v>
      </c>
      <c r="L10" s="10" t="n">
        <v>10000</v>
      </c>
      <c r="M10" s="10" t="n">
        <v>8800</v>
      </c>
      <c r="N10" s="11">
        <f>SUM(B10:M10)</f>
        <v/>
      </c>
      <c r="O10" s="12">
        <f>IF($N$13=0,"",N10/$N$13)</f>
        <v/>
      </c>
    </row>
    <row r="11" ht="19" customHeight="1">
      <c r="A11" s="5" t="inlineStr">
        <is>
          <t>Контент и PR</t>
        </is>
      </c>
      <c r="B11" s="6" t="n">
        <v>18000</v>
      </c>
      <c r="C11" s="6" t="n">
        <v>19000</v>
      </c>
      <c r="D11" s="6" t="n">
        <v>20000</v>
      </c>
      <c r="E11" s="6" t="n">
        <v>21000</v>
      </c>
      <c r="F11" s="6" t="n">
        <v>20000</v>
      </c>
      <c r="G11" s="6" t="n">
        <v>17000</v>
      </c>
      <c r="H11" s="6" t="n">
        <v>16000</v>
      </c>
      <c r="I11" s="6" t="n">
        <v>17000</v>
      </c>
      <c r="J11" s="6" t="n">
        <v>21000</v>
      </c>
      <c r="K11" s="6" t="n">
        <v>23000</v>
      </c>
      <c r="L11" s="6" t="n">
        <v>25000</v>
      </c>
      <c r="M11" s="6" t="n">
        <v>22000</v>
      </c>
      <c r="N11" s="7">
        <f>SUM(B11:M11)</f>
        <v/>
      </c>
      <c r="O11" s="8">
        <f>IF($N$13=0,"",N11/$N$13)</f>
        <v/>
      </c>
    </row>
    <row r="12" ht="19" customHeight="1">
      <c r="A12" s="9" t="inlineStr">
        <is>
          <t>Прочее</t>
        </is>
      </c>
      <c r="B12" s="10" t="n">
        <v>9000</v>
      </c>
      <c r="C12" s="10" t="n">
        <v>9500</v>
      </c>
      <c r="D12" s="10" t="n">
        <v>10000</v>
      </c>
      <c r="E12" s="10" t="n">
        <v>10500</v>
      </c>
      <c r="F12" s="10" t="n">
        <v>10000</v>
      </c>
      <c r="G12" s="10" t="n">
        <v>8500</v>
      </c>
      <c r="H12" s="10" t="n">
        <v>8000</v>
      </c>
      <c r="I12" s="10" t="n">
        <v>8500</v>
      </c>
      <c r="J12" s="10" t="n">
        <v>10500</v>
      </c>
      <c r="K12" s="10" t="n">
        <v>11500</v>
      </c>
      <c r="L12" s="10" t="n">
        <v>12500</v>
      </c>
      <c r="M12" s="10" t="n">
        <v>11000</v>
      </c>
      <c r="N12" s="11">
        <f>SUM(B12:M12)</f>
        <v/>
      </c>
      <c r="O12" s="12">
        <f>IF($N$13=0,"",N12/$N$13)</f>
        <v/>
      </c>
    </row>
    <row r="13" ht="21" customHeight="1">
      <c r="A13" s="13" t="inlineStr">
        <is>
          <t>Итого по месяцу</t>
        </is>
      </c>
      <c r="B13" s="14">
        <f>SUM(B5:B12)</f>
        <v/>
      </c>
      <c r="C13" s="14">
        <f>SUM(C5:C12)</f>
        <v/>
      </c>
      <c r="D13" s="14">
        <f>SUM(D5:D12)</f>
        <v/>
      </c>
      <c r="E13" s="14">
        <f>SUM(E5:E12)</f>
        <v/>
      </c>
      <c r="F13" s="14">
        <f>SUM(F5:F12)</f>
        <v/>
      </c>
      <c r="G13" s="14">
        <f>SUM(G5:G12)</f>
        <v/>
      </c>
      <c r="H13" s="14">
        <f>SUM(H5:H12)</f>
        <v/>
      </c>
      <c r="I13" s="14">
        <f>SUM(I5:I12)</f>
        <v/>
      </c>
      <c r="J13" s="14">
        <f>SUM(J5:J12)</f>
        <v/>
      </c>
      <c r="K13" s="14">
        <f>SUM(K5:K12)</f>
        <v/>
      </c>
      <c r="L13" s="14">
        <f>SUM(L5:L12)</f>
        <v/>
      </c>
      <c r="M13" s="14">
        <f>SUM(M5:M12)</f>
        <v/>
      </c>
      <c r="N13" s="15">
        <f>SUM(N5:N12)</f>
        <v/>
      </c>
      <c r="O13" s="16">
        <f>IF(N13=0,"",1)</f>
        <v/>
      </c>
    </row>
    <row r="15" ht="30" customHeight="1">
      <c r="A15" s="17" t="inlineStr">
        <is>
          <t>Проставьте бюджет по каналам и месяцам — «Итого» по строкам, по месяцам и доля каждого канала считаются сами. Пример заложен с летним спадом и ростом к четвёртому кварталу; замените на свой сезон.</t>
        </is>
      </c>
    </row>
    <row r="16" ht="20" customHeight="1">
      <c r="A16" s="18" t="inlineStr">
        <is>
          <t>→ Как распределять и оптимизировать рекламный бюджет</t>
        </is>
      </c>
    </row>
  </sheetData>
  <mergeCells count="4">
    <mergeCell ref="A15:O15"/>
    <mergeCell ref="A1:O1"/>
    <mergeCell ref="A16:O16"/>
    <mergeCell ref="A2:O2"/>
  </mergeCells>
  <hyperlinks>
    <hyperlink xmlns:r="http://schemas.openxmlformats.org/officeDocument/2006/relationships" ref="A2" r:id="rId1"/>
    <hyperlink xmlns:r="http://schemas.openxmlformats.org/officeDocument/2006/relationships" ref="A16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годового бюджета маркетинга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